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H195"/>
  <c r="F176"/>
  <c r="H176"/>
  <c r="I138"/>
  <c r="G138"/>
  <c r="J138"/>
  <c r="H138"/>
  <c r="I119"/>
  <c r="J119"/>
  <c r="H119"/>
  <c r="G119"/>
  <c r="F119"/>
  <c r="L100"/>
  <c r="F100"/>
  <c r="G100"/>
  <c r="J100"/>
  <c r="H100"/>
  <c r="J81"/>
  <c r="L62"/>
  <c r="F62"/>
  <c r="I62"/>
  <c r="H62"/>
  <c r="J62"/>
  <c r="G62"/>
  <c r="L43"/>
  <c r="H43"/>
  <c r="J43"/>
  <c r="I43"/>
  <c r="G43"/>
  <c r="F43"/>
  <c r="L24"/>
  <c r="L196" s="1"/>
  <c r="F24"/>
  <c r="H24"/>
  <c r="J24"/>
  <c r="I24"/>
  <c r="G24"/>
  <c r="H196" l="1"/>
  <c r="I196"/>
  <c r="J196"/>
  <c r="G196"/>
  <c r="F196"/>
</calcChain>
</file>

<file path=xl/sharedStrings.xml><?xml version="1.0" encoding="utf-8"?>
<sst xmlns="http://schemas.openxmlformats.org/spreadsheetml/2006/main" count="415" uniqueCount="146">
  <si>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</si>
  <si>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</si>
  <si>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</si>
  <si>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</si>
  <si>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</si>
  <si>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</si>
  <si>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</si>
  <si>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</si>
  <si>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</si>
  <si>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</si>
  <si>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</si>
  <si>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</si>
  <si>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</si>
  <si>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</si>
  <si>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</si>
  <si>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</si>
  <si>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</si>
  <si>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</si>
  <si>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</si>
  <si>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</si>
  <si>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</si>
  <si>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</si>
  <si>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</si>
  <si>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</si>
  <si>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</si>
  <si>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</si>
  <si>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</si>
  <si>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</si>
  <si>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</si>
  <si>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</si>
  <si>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</si>
  <si>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</si>
  <si>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</si>
  <si>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</si>
  <si>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</si>
  <si>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</si>
  <si>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</si>
  <si>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</si>
  <si>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</si>
  <si>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</si>
  <si>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Бодякова Елена Алексеевна</t>
  </si>
  <si>
    <t>МБОУ "Малобыковская ООШ"</t>
  </si>
  <si>
    <t>Каша "Дружба"</t>
  </si>
  <si>
    <t>54-16к2020</t>
  </si>
  <si>
    <t>Чай с сахором</t>
  </si>
  <si>
    <t>Батон</t>
  </si>
  <si>
    <t>Молоко в ИУ (2,5-3,2)</t>
  </si>
  <si>
    <t>Пром.</t>
  </si>
  <si>
    <t>Сыр твердый</t>
  </si>
  <si>
    <t>Печенье</t>
  </si>
  <si>
    <t xml:space="preserve"> 54-1з-2020</t>
  </si>
  <si>
    <t>54-2гн-2020</t>
  </si>
  <si>
    <t>Салат из моркови с яблоками</t>
  </si>
  <si>
    <t>Борщ с капустой и картофелем со сметаной</t>
  </si>
  <si>
    <t>Пюре картофельное</t>
  </si>
  <si>
    <t>Тефтели со сметаным соусом</t>
  </si>
  <si>
    <t>Сок (в ассортименте)</t>
  </si>
  <si>
    <t xml:space="preserve">Хлеб пшеничный </t>
  </si>
  <si>
    <t>Хлеб ржаной</t>
  </si>
  <si>
    <t>54-1р2020</t>
  </si>
  <si>
    <t>54-2с2020</t>
  </si>
  <si>
    <t>54-11з2020</t>
  </si>
  <si>
    <t>54-6г2020</t>
  </si>
  <si>
    <t>Каша молочная манная жидкая</t>
  </si>
  <si>
    <t>54-27к2020</t>
  </si>
  <si>
    <t>Чай с лимоном и сахаром</t>
  </si>
  <si>
    <t>54-3гн2020</t>
  </si>
  <si>
    <t>Яблоко</t>
  </si>
  <si>
    <t>Икра кабачковая</t>
  </si>
  <si>
    <t>Рассольник Ленинградский</t>
  </si>
  <si>
    <t>Котлета из говядины с соусом</t>
  </si>
  <si>
    <t>Макароны отварные</t>
  </si>
  <si>
    <t>Компот из смесси сухофруктов</t>
  </si>
  <si>
    <t>Хлеб пшеничный</t>
  </si>
  <si>
    <t>54-15с2020</t>
  </si>
  <si>
    <t>54-4м2020</t>
  </si>
  <si>
    <t>54-1хн2020</t>
  </si>
  <si>
    <t>54-1г2020</t>
  </si>
  <si>
    <t xml:space="preserve">Пром. </t>
  </si>
  <si>
    <t>Омлет натуральный</t>
  </si>
  <si>
    <t>Горошек зеленый</t>
  </si>
  <si>
    <t>54-20з2020</t>
  </si>
  <si>
    <t>54-1о2020</t>
  </si>
  <si>
    <t>54-2гн2020</t>
  </si>
  <si>
    <t>Салат из свеклы отварной</t>
  </si>
  <si>
    <t>Суп картофельный с макароными изделиями</t>
  </si>
  <si>
    <t>Жаркое по-домашнему</t>
  </si>
  <si>
    <t>Сок (в асортименте)</t>
  </si>
  <si>
    <t>Хлеб пшеничны</t>
  </si>
  <si>
    <t>54-13з2020</t>
  </si>
  <si>
    <t>54-7с2020</t>
  </si>
  <si>
    <t>54-9м2020</t>
  </si>
  <si>
    <t>Запеканка со сметаной</t>
  </si>
  <si>
    <t>Чай с сахором с лимоном</t>
  </si>
  <si>
    <t>Хлебобулочные изделия</t>
  </si>
  <si>
    <t>54-6т2020</t>
  </si>
  <si>
    <t>Помидоры огурцы (сезонные)</t>
  </si>
  <si>
    <t>Суп картофельный гороховый</t>
  </si>
  <si>
    <t>Рис с курицей</t>
  </si>
  <si>
    <t>Компот</t>
  </si>
  <si>
    <t>хлеб пшеничны</t>
  </si>
  <si>
    <t>хлеб ржаной</t>
  </si>
  <si>
    <t>54-5з2020</t>
  </si>
  <si>
    <t>54-8с2020</t>
  </si>
  <si>
    <t>54-12м2020</t>
  </si>
  <si>
    <t>Каша вязкая молочная овсяная с изюмом</t>
  </si>
  <si>
    <t>Фрукты (бананы)</t>
  </si>
  <si>
    <t>54-10к2020</t>
  </si>
  <si>
    <t>Икра свекольная</t>
  </si>
  <si>
    <t>Щи со сметаной</t>
  </si>
  <si>
    <t>Картофельное пюре</t>
  </si>
  <si>
    <t>Котлета из курицы</t>
  </si>
  <si>
    <t>54-15з2020</t>
  </si>
  <si>
    <t>54-13с2020</t>
  </si>
  <si>
    <t>54-5м2020</t>
  </si>
  <si>
    <t>54-11г2020</t>
  </si>
  <si>
    <t>Каша вязкая молочная пшенная</t>
  </si>
  <si>
    <t>54-6к2020</t>
  </si>
  <si>
    <t>Салат из белокочаной капусты с морковью</t>
  </si>
  <si>
    <t>Гуляш</t>
  </si>
  <si>
    <t>Каша гречневая</t>
  </si>
  <si>
    <t>54-4г2020</t>
  </si>
  <si>
    <t>54-2м2020</t>
  </si>
  <si>
    <t>54-8з2020</t>
  </si>
  <si>
    <t xml:space="preserve">Макароны  отварные с творогом </t>
  </si>
  <si>
    <t>Какао с молоком</t>
  </si>
  <si>
    <t>54-3г2020</t>
  </si>
  <si>
    <t>54-21гн2020</t>
  </si>
  <si>
    <t>54-3з2020</t>
  </si>
  <si>
    <t>Винегрет с растительным маслом</t>
  </si>
  <si>
    <t>Рыба тушенная с овощами</t>
  </si>
  <si>
    <t>Рис отварной</t>
  </si>
  <si>
    <t>54-16з2020</t>
  </si>
  <si>
    <t>54-9р2020</t>
  </si>
  <si>
    <t xml:space="preserve">Каша вязкпшеничнаяая молочная </t>
  </si>
  <si>
    <t>Фрукты (апельсины)</t>
  </si>
  <si>
    <t>54-13к2020</t>
  </si>
  <si>
    <t>Свекольник</t>
  </si>
  <si>
    <t>Капуста тушенная с мясом</t>
  </si>
  <si>
    <t>54-18с2020</t>
  </si>
  <si>
    <t>54-10м2020</t>
  </si>
  <si>
    <t>Помидоры сезонные</t>
  </si>
  <si>
    <t>Суп рыбный консервами (горбуша)</t>
  </si>
  <si>
    <t>Курица отварная в соусе</t>
  </si>
  <si>
    <t>54-12с2020</t>
  </si>
  <si>
    <t>54-21м2020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</si>
</sst>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7" activePane="bottomRight" state="frozen"/>
      <selection pane="topRight" activeCell="E1" sqref="E1"/>
      <selection pane="bottomLeft" activeCell="A6" sqref="A6"/>
      <selection pane="bottomRight" activeCell="E218" sqref="E2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5.8</v>
      </c>
      <c r="I6" s="40">
        <v>24.1</v>
      </c>
      <c r="J6" s="40">
        <v>168.9</v>
      </c>
      <c r="K6" s="41" t="s">
        <v>43</v>
      </c>
      <c r="L6" s="40">
        <v>20.8</v>
      </c>
    </row>
    <row r="7" spans="1:12" ht="25.5">
      <c r="A7" s="23"/>
      <c r="B7" s="15"/>
      <c r="C7" s="11"/>
      <c r="D7" s="6"/>
      <c r="E7" s="42" t="s">
        <v>48</v>
      </c>
      <c r="F7" s="43">
        <v>15</v>
      </c>
      <c r="G7" s="43">
        <v>4</v>
      </c>
      <c r="H7" s="43">
        <v>4</v>
      </c>
      <c r="I7" s="43">
        <v>15</v>
      </c>
      <c r="J7" s="43">
        <v>54</v>
      </c>
      <c r="K7" s="44" t="s">
        <v>50</v>
      </c>
      <c r="L7" s="43">
        <v>10.5</v>
      </c>
    </row>
    <row r="8" spans="1:12" ht="25.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51</v>
      </c>
      <c r="L8" s="43">
        <v>2.6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2</v>
      </c>
      <c r="H9" s="43">
        <v>0</v>
      </c>
      <c r="I9" s="43">
        <v>15</v>
      </c>
      <c r="J9" s="43">
        <v>70</v>
      </c>
      <c r="K9" s="44" t="s">
        <v>47</v>
      </c>
      <c r="L9" s="43">
        <v>4.5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15</v>
      </c>
      <c r="G11" s="43">
        <v>5</v>
      </c>
      <c r="H11" s="43">
        <v>24</v>
      </c>
      <c r="I11" s="43">
        <v>33</v>
      </c>
      <c r="J11" s="43">
        <v>363</v>
      </c>
      <c r="K11" s="44" t="s">
        <v>128</v>
      </c>
      <c r="L11" s="43">
        <v>8.5</v>
      </c>
    </row>
    <row r="12" spans="1:12" ht="15">
      <c r="A12" s="23"/>
      <c r="B12" s="15"/>
      <c r="C12" s="11"/>
      <c r="D12" s="6"/>
      <c r="E12" s="42" t="s">
        <v>46</v>
      </c>
      <c r="F12" s="43">
        <v>200</v>
      </c>
      <c r="G12" s="43">
        <v>5</v>
      </c>
      <c r="H12" s="43">
        <v>4</v>
      </c>
      <c r="I12" s="43">
        <v>9</v>
      </c>
      <c r="J12" s="43">
        <v>96</v>
      </c>
      <c r="K12" s="44" t="s">
        <v>47</v>
      </c>
      <c r="L12" s="43">
        <v>17.8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21</v>
      </c>
      <c r="H13" s="19">
        <f t="shared" si="0"/>
        <v>37.799999999999997</v>
      </c>
      <c r="I13" s="19">
        <f t="shared" si="0"/>
        <v>103.1</v>
      </c>
      <c r="J13" s="19">
        <f t="shared" si="0"/>
        <v>778.9</v>
      </c>
      <c r="K13" s="25"/>
      <c r="L13" s="19">
        <f t="shared" ref="L13" si="1">SUM(L6:L12)</f>
        <v>64.7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1</v>
      </c>
      <c r="H14" s="43">
        <v>10.199999999999999</v>
      </c>
      <c r="I14" s="43">
        <v>7.2</v>
      </c>
      <c r="J14" s="43">
        <v>123.7</v>
      </c>
      <c r="K14" s="44" t="s">
        <v>61</v>
      </c>
      <c r="L14" s="43">
        <v>6.8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10</v>
      </c>
      <c r="H15" s="43">
        <v>1</v>
      </c>
      <c r="I15" s="43">
        <v>124</v>
      </c>
      <c r="J15" s="43">
        <v>18</v>
      </c>
      <c r="K15" s="44" t="s">
        <v>60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100</v>
      </c>
      <c r="G16" s="43">
        <v>14</v>
      </c>
      <c r="H16" s="43">
        <v>7</v>
      </c>
      <c r="I16" s="43">
        <v>6</v>
      </c>
      <c r="J16" s="43">
        <v>147</v>
      </c>
      <c r="K16" s="44" t="s">
        <v>59</v>
      </c>
      <c r="L16" s="43">
        <v>35.5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200</v>
      </c>
      <c r="G17" s="43">
        <v>8.5</v>
      </c>
      <c r="H17" s="43">
        <v>5.7</v>
      </c>
      <c r="I17" s="43">
        <v>18</v>
      </c>
      <c r="J17" s="43">
        <v>157.4</v>
      </c>
      <c r="K17" s="44" t="s">
        <v>62</v>
      </c>
      <c r="L17" s="43">
        <v>12.4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0.4</v>
      </c>
      <c r="H18" s="43">
        <v>0.4</v>
      </c>
      <c r="I18" s="43">
        <v>9.8000000000000007</v>
      </c>
      <c r="J18" s="43">
        <v>42</v>
      </c>
      <c r="K18" s="44" t="s">
        <v>47</v>
      </c>
      <c r="L18" s="43">
        <v>13</v>
      </c>
    </row>
    <row r="19" spans="1:12" ht="15">
      <c r="A19" s="23"/>
      <c r="B19" s="15"/>
      <c r="C19" s="11"/>
      <c r="D19" s="7" t="s">
        <v>31</v>
      </c>
      <c r="E19" s="42" t="s">
        <v>57</v>
      </c>
      <c r="F19" s="43">
        <v>60</v>
      </c>
      <c r="G19" s="43">
        <v>4.5999999999999996</v>
      </c>
      <c r="H19" s="43">
        <v>0.4</v>
      </c>
      <c r="I19" s="43">
        <v>29.6</v>
      </c>
      <c r="J19" s="43">
        <v>140.6</v>
      </c>
      <c r="K19" s="44" t="s">
        <v>47</v>
      </c>
      <c r="L19" s="43">
        <v>2.5</v>
      </c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45</v>
      </c>
      <c r="G20" s="43">
        <v>2.9</v>
      </c>
      <c r="H20" s="43">
        <v>0.6</v>
      </c>
      <c r="I20" s="43">
        <v>14.9</v>
      </c>
      <c r="J20" s="43">
        <v>76.8</v>
      </c>
      <c r="K20" s="44" t="s">
        <v>47</v>
      </c>
      <c r="L20" s="43">
        <v>1.5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41.4</v>
      </c>
      <c r="H23" s="19">
        <f t="shared" si="2"/>
        <v>25.299999999999997</v>
      </c>
      <c r="I23" s="19">
        <f t="shared" si="2"/>
        <v>209.5</v>
      </c>
      <c r="J23" s="19">
        <f t="shared" si="2"/>
        <v>705.5</v>
      </c>
      <c r="K23" s="25"/>
      <c r="L23" s="19">
        <f t="shared" ref="L23" si="3">SUM(L14:L22)</f>
        <v>84.5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1635</v>
      </c>
      <c r="G24" s="32">
        <f t="shared" ref="G24:J24" si="4">G13+G23</f>
        <v>62.4</v>
      </c>
      <c r="H24" s="32">
        <f t="shared" si="4"/>
        <v>63.099999999999994</v>
      </c>
      <c r="I24" s="32">
        <f t="shared" si="4"/>
        <v>312.60000000000002</v>
      </c>
      <c r="J24" s="32">
        <f t="shared" si="4"/>
        <v>1484.4</v>
      </c>
      <c r="K24" s="32"/>
      <c r="L24" s="32">
        <f t="shared" ref="L24" si="5">L13+L23</f>
        <v>149.19999999999999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40">
        <v>5.3</v>
      </c>
      <c r="H25" s="40">
        <v>5.7</v>
      </c>
      <c r="I25" s="40">
        <v>25.3</v>
      </c>
      <c r="J25" s="40">
        <v>174.3</v>
      </c>
      <c r="K25" s="41" t="s">
        <v>64</v>
      </c>
      <c r="L25" s="40">
        <v>17.8</v>
      </c>
    </row>
    <row r="26" spans="1:12" ht="25.5">
      <c r="A26" s="14"/>
      <c r="B26" s="15"/>
      <c r="C26" s="11"/>
      <c r="D26" s="6"/>
      <c r="E26" s="42" t="s">
        <v>48</v>
      </c>
      <c r="F26" s="43">
        <v>15</v>
      </c>
      <c r="G26" s="43">
        <v>4</v>
      </c>
      <c r="H26" s="43">
        <v>4</v>
      </c>
      <c r="I26" s="43">
        <v>15</v>
      </c>
      <c r="J26" s="43">
        <v>54</v>
      </c>
      <c r="K26" s="44" t="s">
        <v>50</v>
      </c>
      <c r="L26" s="43">
        <v>10.5</v>
      </c>
    </row>
    <row r="27" spans="1:12" ht="25.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44" t="s">
        <v>66</v>
      </c>
      <c r="L27" s="43">
        <v>3.8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2</v>
      </c>
      <c r="H28" s="43">
        <v>0</v>
      </c>
      <c r="I28" s="43">
        <v>15</v>
      </c>
      <c r="J28" s="43">
        <v>70</v>
      </c>
      <c r="K28" s="44" t="s">
        <v>47</v>
      </c>
      <c r="L28" s="43">
        <v>4.5</v>
      </c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150</v>
      </c>
      <c r="G29" s="43">
        <v>1.1000000000000001</v>
      </c>
      <c r="H29" s="43">
        <v>0.2</v>
      </c>
      <c r="I29" s="43">
        <v>18.399999999999999</v>
      </c>
      <c r="J29" s="43">
        <v>79.599999999999994</v>
      </c>
      <c r="K29" s="44" t="s">
        <v>47</v>
      </c>
      <c r="L29" s="43">
        <v>11.9</v>
      </c>
    </row>
    <row r="30" spans="1:12" ht="15">
      <c r="A30" s="14"/>
      <c r="B30" s="15"/>
      <c r="C30" s="11"/>
      <c r="D30" s="6"/>
      <c r="E30" s="42" t="s">
        <v>49</v>
      </c>
      <c r="F30" s="43">
        <v>50</v>
      </c>
      <c r="G30" s="43">
        <v>5</v>
      </c>
      <c r="H30" s="43">
        <v>24</v>
      </c>
      <c r="I30" s="43">
        <v>33</v>
      </c>
      <c r="J30" s="43">
        <v>363</v>
      </c>
      <c r="K30" s="44" t="s">
        <v>47</v>
      </c>
      <c r="L30" s="43">
        <v>12.5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17.700000000000003</v>
      </c>
      <c r="H32" s="19">
        <f t="shared" ref="H32" si="7">SUM(H25:H31)</f>
        <v>33.9</v>
      </c>
      <c r="I32" s="19">
        <f t="shared" ref="I32" si="8">SUM(I25:I31)</f>
        <v>113.4</v>
      </c>
      <c r="J32" s="19">
        <f t="shared" ref="J32:L32" si="9">SUM(J25:J31)</f>
        <v>768.8</v>
      </c>
      <c r="K32" s="25"/>
      <c r="L32" s="19">
        <f t="shared" si="9"/>
        <v>61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100</v>
      </c>
      <c r="G33" s="43">
        <v>1.3</v>
      </c>
      <c r="H33" s="43">
        <v>4.7</v>
      </c>
      <c r="I33" s="43">
        <v>7.3</v>
      </c>
      <c r="J33" s="43">
        <v>78</v>
      </c>
      <c r="K33" s="44" t="s">
        <v>47</v>
      </c>
      <c r="L33" s="43">
        <v>6.8</v>
      </c>
    </row>
    <row r="34" spans="1:12" ht="25.5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5.7</v>
      </c>
      <c r="H34" s="43">
        <v>7.2</v>
      </c>
      <c r="I34" s="43">
        <v>14.5</v>
      </c>
      <c r="J34" s="43">
        <v>145.1</v>
      </c>
      <c r="K34" s="44" t="s">
        <v>74</v>
      </c>
      <c r="L34" s="43">
        <v>13.8</v>
      </c>
    </row>
    <row r="35" spans="1:12" ht="1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18.3</v>
      </c>
      <c r="H35" s="43">
        <v>17.5</v>
      </c>
      <c r="I35" s="43">
        <v>16.5</v>
      </c>
      <c r="J35" s="43">
        <v>295.10000000000002</v>
      </c>
      <c r="K35" s="44" t="s">
        <v>75</v>
      </c>
      <c r="L35" s="43">
        <v>38.4</v>
      </c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200</v>
      </c>
      <c r="G36" s="43">
        <v>7.2</v>
      </c>
      <c r="H36" s="43">
        <v>6.5</v>
      </c>
      <c r="I36" s="43">
        <v>43.7</v>
      </c>
      <c r="J36" s="43">
        <v>262.39999999999998</v>
      </c>
      <c r="K36" s="44" t="s">
        <v>77</v>
      </c>
      <c r="L36" s="43">
        <v>13.5</v>
      </c>
    </row>
    <row r="37" spans="1:12" ht="25.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76</v>
      </c>
      <c r="L37" s="43">
        <v>4.5999999999999996</v>
      </c>
    </row>
    <row r="38" spans="1:12" ht="15">
      <c r="A38" s="14"/>
      <c r="B38" s="15"/>
      <c r="C38" s="11"/>
      <c r="D38" s="7" t="s">
        <v>31</v>
      </c>
      <c r="E38" s="42" t="s">
        <v>73</v>
      </c>
      <c r="F38" s="43">
        <v>45</v>
      </c>
      <c r="G38" s="43">
        <v>3.3</v>
      </c>
      <c r="H38" s="43">
        <v>0.3</v>
      </c>
      <c r="I38" s="43">
        <v>22.2</v>
      </c>
      <c r="J38" s="43">
        <v>105.6</v>
      </c>
      <c r="K38" s="44" t="s">
        <v>78</v>
      </c>
      <c r="L38" s="43">
        <v>2.5</v>
      </c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45</v>
      </c>
      <c r="G39" s="43">
        <v>2.9</v>
      </c>
      <c r="H39" s="43">
        <v>0.6</v>
      </c>
      <c r="I39" s="43">
        <v>14.9</v>
      </c>
      <c r="J39" s="43">
        <v>76.8</v>
      </c>
      <c r="K39" s="44" t="s">
        <v>47</v>
      </c>
      <c r="L39" s="43">
        <v>1.5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10">SUM(G33:G41)</f>
        <v>39.199999999999996</v>
      </c>
      <c r="H42" s="19">
        <f t="shared" ref="H42" si="11">SUM(H33:H41)</f>
        <v>36.799999999999997</v>
      </c>
      <c r="I42" s="19">
        <f t="shared" ref="I42" si="12">SUM(I33:I41)</f>
        <v>138.9</v>
      </c>
      <c r="J42" s="19">
        <f t="shared" ref="J42:L42" si="13">SUM(J33:J41)</f>
        <v>1044</v>
      </c>
      <c r="K42" s="25"/>
      <c r="L42" s="19">
        <f t="shared" si="13"/>
        <v>81.099999999999994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1605</v>
      </c>
      <c r="G43" s="32">
        <f t="shared" ref="G43" si="14">G32+G42</f>
        <v>56.9</v>
      </c>
      <c r="H43" s="32">
        <f t="shared" ref="H43" si="15">H32+H42</f>
        <v>70.699999999999989</v>
      </c>
      <c r="I43" s="32">
        <f t="shared" ref="I43" si="16">I32+I42</f>
        <v>252.3</v>
      </c>
      <c r="J43" s="32">
        <f t="shared" ref="J43:L43" si="17">J32+J42</f>
        <v>1812.8</v>
      </c>
      <c r="K43" s="32"/>
      <c r="L43" s="32">
        <f t="shared" si="17"/>
        <v>142.1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200</v>
      </c>
      <c r="G44" s="40">
        <v>16.899999999999999</v>
      </c>
      <c r="H44" s="40">
        <v>24</v>
      </c>
      <c r="I44" s="40">
        <v>4.4000000000000004</v>
      </c>
      <c r="J44" s="40">
        <v>300.7</v>
      </c>
      <c r="K44" s="41" t="s">
        <v>82</v>
      </c>
      <c r="L44" s="40">
        <v>27.8</v>
      </c>
    </row>
    <row r="45" spans="1:12" ht="25.5">
      <c r="A45" s="23"/>
      <c r="B45" s="15"/>
      <c r="C45" s="11"/>
      <c r="D45" s="6"/>
      <c r="E45" s="42" t="s">
        <v>80</v>
      </c>
      <c r="F45" s="43">
        <v>100</v>
      </c>
      <c r="G45" s="43">
        <v>2.8</v>
      </c>
      <c r="H45" s="43">
        <v>0.2</v>
      </c>
      <c r="I45" s="43">
        <v>5.8</v>
      </c>
      <c r="J45" s="43">
        <v>36.799999999999997</v>
      </c>
      <c r="K45" s="44" t="s">
        <v>81</v>
      </c>
      <c r="L45" s="43">
        <v>13.84</v>
      </c>
    </row>
    <row r="46" spans="1:12" ht="25.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83</v>
      </c>
      <c r="L46" s="43">
        <v>2.6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2</v>
      </c>
      <c r="H47" s="43">
        <v>0</v>
      </c>
      <c r="I47" s="43">
        <v>15</v>
      </c>
      <c r="J47" s="43">
        <v>70</v>
      </c>
      <c r="K47" s="44" t="s">
        <v>47</v>
      </c>
      <c r="L47" s="43">
        <v>4.7</v>
      </c>
    </row>
    <row r="48" spans="1:12" ht="15">
      <c r="A48" s="23"/>
      <c r="B48" s="15"/>
      <c r="C48" s="11"/>
      <c r="D48" s="7" t="s">
        <v>24</v>
      </c>
      <c r="E48" s="42" t="s">
        <v>67</v>
      </c>
      <c r="F48" s="43">
        <v>150</v>
      </c>
      <c r="G48" s="43">
        <v>1.1000000000000001</v>
      </c>
      <c r="H48" s="43">
        <v>0.2</v>
      </c>
      <c r="I48" s="43">
        <v>18.399999999999999</v>
      </c>
      <c r="J48" s="43">
        <v>79.599999999999994</v>
      </c>
      <c r="K48" s="44" t="s">
        <v>47</v>
      </c>
      <c r="L48" s="43">
        <v>11.9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23</v>
      </c>
      <c r="H51" s="19">
        <f t="shared" ref="H51" si="19">SUM(H44:H50)</f>
        <v>24.4</v>
      </c>
      <c r="I51" s="19">
        <f t="shared" ref="I51" si="20">SUM(I44:I50)</f>
        <v>50.099999999999994</v>
      </c>
      <c r="J51" s="19">
        <f t="shared" ref="J51:L51" si="21">SUM(J44:J50)</f>
        <v>513.9</v>
      </c>
      <c r="K51" s="25"/>
      <c r="L51" s="19">
        <f t="shared" si="21"/>
        <v>60.84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100</v>
      </c>
      <c r="G52" s="43">
        <v>1.3</v>
      </c>
      <c r="H52" s="43">
        <v>4.5</v>
      </c>
      <c r="I52" s="43">
        <v>7.7</v>
      </c>
      <c r="J52" s="43">
        <v>76</v>
      </c>
      <c r="K52" s="44" t="s">
        <v>89</v>
      </c>
      <c r="L52" s="43">
        <v>5.5</v>
      </c>
    </row>
    <row r="53" spans="1:12" ht="15">
      <c r="A53" s="23"/>
      <c r="B53" s="15"/>
      <c r="C53" s="11"/>
      <c r="D53" s="7" t="s">
        <v>27</v>
      </c>
      <c r="E53" s="42" t="s">
        <v>85</v>
      </c>
      <c r="F53" s="43">
        <v>250</v>
      </c>
      <c r="G53" s="43">
        <v>6.5</v>
      </c>
      <c r="H53" s="43">
        <v>3.5</v>
      </c>
      <c r="I53" s="43">
        <v>23.1</v>
      </c>
      <c r="J53" s="43">
        <v>149.5</v>
      </c>
      <c r="K53" s="44" t="s">
        <v>90</v>
      </c>
      <c r="L53" s="43">
        <v>12.5</v>
      </c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200</v>
      </c>
      <c r="G54" s="43">
        <v>20.100000000000001</v>
      </c>
      <c r="H54" s="43">
        <v>18.7</v>
      </c>
      <c r="I54" s="43">
        <v>17.2</v>
      </c>
      <c r="J54" s="43">
        <v>318</v>
      </c>
      <c r="K54" s="44" t="s">
        <v>91</v>
      </c>
      <c r="L54" s="43">
        <v>44.5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0.4</v>
      </c>
      <c r="H56" s="43">
        <v>0.4</v>
      </c>
      <c r="I56" s="43">
        <v>9.8000000000000007</v>
      </c>
      <c r="J56" s="43">
        <v>42</v>
      </c>
      <c r="K56" s="44" t="s">
        <v>47</v>
      </c>
      <c r="L56" s="43">
        <v>13.5</v>
      </c>
    </row>
    <row r="57" spans="1:12" ht="15">
      <c r="A57" s="23"/>
      <c r="B57" s="15"/>
      <c r="C57" s="11"/>
      <c r="D57" s="7" t="s">
        <v>31</v>
      </c>
      <c r="E57" s="42" t="s">
        <v>88</v>
      </c>
      <c r="F57" s="43">
        <v>60</v>
      </c>
      <c r="G57" s="43">
        <v>4.5999999999999996</v>
      </c>
      <c r="H57" s="43">
        <v>0.4</v>
      </c>
      <c r="I57" s="43">
        <v>29.6</v>
      </c>
      <c r="J57" s="43">
        <v>140.6</v>
      </c>
      <c r="K57" s="44" t="s">
        <v>47</v>
      </c>
      <c r="L57" s="43">
        <v>2.5</v>
      </c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45</v>
      </c>
      <c r="G58" s="43">
        <v>2.9</v>
      </c>
      <c r="H58" s="43">
        <v>0.6</v>
      </c>
      <c r="I58" s="43">
        <v>14.9</v>
      </c>
      <c r="J58" s="43">
        <v>76.8</v>
      </c>
      <c r="K58" s="44" t="s">
        <v>47</v>
      </c>
      <c r="L58" s="43">
        <v>1.5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35.799999999999997</v>
      </c>
      <c r="H61" s="19">
        <f t="shared" ref="H61" si="23">SUM(H52:H60)</f>
        <v>28.099999999999998</v>
      </c>
      <c r="I61" s="19">
        <f t="shared" ref="I61" si="24">SUM(I52:I60)</f>
        <v>102.30000000000001</v>
      </c>
      <c r="J61" s="19">
        <f t="shared" ref="J61:L61" si="25">SUM(J52:J60)</f>
        <v>802.9</v>
      </c>
      <c r="K61" s="25"/>
      <c r="L61" s="19">
        <f t="shared" si="25"/>
        <v>80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1555</v>
      </c>
      <c r="G62" s="32">
        <f t="shared" ref="G62" si="26">G51+G61</f>
        <v>58.8</v>
      </c>
      <c r="H62" s="32">
        <f t="shared" ref="H62" si="27">H51+H61</f>
        <v>52.5</v>
      </c>
      <c r="I62" s="32">
        <f t="shared" ref="I62" si="28">I51+I61</f>
        <v>152.4</v>
      </c>
      <c r="J62" s="32">
        <f t="shared" ref="J62:L62" si="29">J51+J61</f>
        <v>1316.8</v>
      </c>
      <c r="K62" s="32"/>
      <c r="L62" s="32">
        <f t="shared" si="29"/>
        <v>140.84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250</v>
      </c>
      <c r="G63" s="40">
        <v>39.299999999999997</v>
      </c>
      <c r="H63" s="40">
        <v>14.3</v>
      </c>
      <c r="I63" s="40">
        <v>29.7</v>
      </c>
      <c r="J63" s="40">
        <v>405.6</v>
      </c>
      <c r="K63" s="41" t="s">
        <v>95</v>
      </c>
      <c r="L63" s="40">
        <v>46.84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83</v>
      </c>
      <c r="L65" s="43">
        <v>3.6</v>
      </c>
    </row>
    <row r="66" spans="1:12" ht="15">
      <c r="A66" s="23"/>
      <c r="B66" s="15"/>
      <c r="C66" s="11"/>
      <c r="D66" s="7" t="s">
        <v>23</v>
      </c>
      <c r="E66" s="42" t="s">
        <v>94</v>
      </c>
      <c r="F66" s="43">
        <v>100</v>
      </c>
      <c r="G66" s="43">
        <v>5</v>
      </c>
      <c r="H66" s="43">
        <v>24</v>
      </c>
      <c r="I66" s="43">
        <v>33</v>
      </c>
      <c r="J66" s="43">
        <v>363</v>
      </c>
      <c r="K66" s="44" t="s">
        <v>47</v>
      </c>
      <c r="L66" s="43">
        <v>10.5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44.5</v>
      </c>
      <c r="H70" s="19">
        <f t="shared" ref="H70" si="31">SUM(H63:H69)</f>
        <v>38.299999999999997</v>
      </c>
      <c r="I70" s="19">
        <f t="shared" ref="I70" si="32">SUM(I63:I69)</f>
        <v>69.2</v>
      </c>
      <c r="J70" s="19">
        <f t="shared" ref="J70:L70" si="33">SUM(J63:J69)</f>
        <v>795.40000000000009</v>
      </c>
      <c r="K70" s="25"/>
      <c r="L70" s="19">
        <f t="shared" si="33"/>
        <v>60.940000000000005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100</v>
      </c>
      <c r="G71" s="43">
        <v>1</v>
      </c>
      <c r="H71" s="43">
        <v>0.2</v>
      </c>
      <c r="I71" s="43">
        <v>3.2</v>
      </c>
      <c r="J71" s="43">
        <v>17.8</v>
      </c>
      <c r="K71" s="44" t="s">
        <v>102</v>
      </c>
      <c r="L71" s="43">
        <v>9.8000000000000007</v>
      </c>
    </row>
    <row r="72" spans="1:12" ht="15">
      <c r="A72" s="23"/>
      <c r="B72" s="15"/>
      <c r="C72" s="11"/>
      <c r="D72" s="7" t="s">
        <v>27</v>
      </c>
      <c r="E72" s="42" t="s">
        <v>97</v>
      </c>
      <c r="F72" s="43">
        <v>250</v>
      </c>
      <c r="G72" s="43">
        <v>8.4</v>
      </c>
      <c r="H72" s="43">
        <v>5.8</v>
      </c>
      <c r="I72" s="43">
        <v>20.399999999999999</v>
      </c>
      <c r="J72" s="43">
        <v>166.4</v>
      </c>
      <c r="K72" s="44" t="s">
        <v>103</v>
      </c>
      <c r="L72" s="43">
        <v>12.7</v>
      </c>
    </row>
    <row r="73" spans="1:12" ht="25.5">
      <c r="A73" s="23"/>
      <c r="B73" s="15"/>
      <c r="C73" s="11"/>
      <c r="D73" s="7" t="s">
        <v>28</v>
      </c>
      <c r="E73" s="42" t="s">
        <v>98</v>
      </c>
      <c r="F73" s="43">
        <v>200</v>
      </c>
      <c r="G73" s="43">
        <v>18.5</v>
      </c>
      <c r="H73" s="43">
        <v>7.4</v>
      </c>
      <c r="I73" s="43">
        <v>33.1</v>
      </c>
      <c r="J73" s="43">
        <v>273.10000000000002</v>
      </c>
      <c r="K73" s="44" t="s">
        <v>104</v>
      </c>
      <c r="L73" s="43">
        <v>45.8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76</v>
      </c>
      <c r="L75" s="43">
        <v>5.6</v>
      </c>
    </row>
    <row r="76" spans="1:12" ht="15">
      <c r="A76" s="23"/>
      <c r="B76" s="15"/>
      <c r="C76" s="11"/>
      <c r="D76" s="7" t="s">
        <v>31</v>
      </c>
      <c r="E76" s="42" t="s">
        <v>100</v>
      </c>
      <c r="F76" s="43">
        <v>60</v>
      </c>
      <c r="G76" s="43">
        <v>4.5999999999999996</v>
      </c>
      <c r="H76" s="43">
        <v>0.4</v>
      </c>
      <c r="I76" s="43">
        <v>29.6</v>
      </c>
      <c r="J76" s="43">
        <v>140.6</v>
      </c>
      <c r="K76" s="44" t="s">
        <v>47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101</v>
      </c>
      <c r="F77" s="43">
        <v>45</v>
      </c>
      <c r="G77" s="43">
        <v>2.9</v>
      </c>
      <c r="H77" s="43">
        <v>0.6</v>
      </c>
      <c r="I77" s="43">
        <v>14.9</v>
      </c>
      <c r="J77" s="43">
        <v>76.8</v>
      </c>
      <c r="K77" s="44" t="s">
        <v>47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35.9</v>
      </c>
      <c r="H80" s="19">
        <f t="shared" ref="H80" si="35">SUM(H71:H79)</f>
        <v>14.4</v>
      </c>
      <c r="I80" s="19">
        <f t="shared" ref="I80" si="36">SUM(I71:I79)</f>
        <v>121</v>
      </c>
      <c r="J80" s="19">
        <f t="shared" ref="J80:L80" si="37">SUM(J71:J79)</f>
        <v>755.7</v>
      </c>
      <c r="K80" s="25"/>
      <c r="L80" s="19">
        <f t="shared" si="37"/>
        <v>79.899999999999991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1405</v>
      </c>
      <c r="G81" s="32">
        <f t="shared" ref="G81" si="38">G70+G80</f>
        <v>80.400000000000006</v>
      </c>
      <c r="H81" s="32">
        <f t="shared" ref="H81" si="39">H70+H80</f>
        <v>52.699999999999996</v>
      </c>
      <c r="I81" s="32">
        <f t="shared" ref="I81" si="40">I70+I80</f>
        <v>190.2</v>
      </c>
      <c r="J81" s="32">
        <f t="shared" ref="J81:L81" si="41">J70+J80</f>
        <v>1551.1000000000001</v>
      </c>
      <c r="K81" s="32"/>
      <c r="L81" s="32">
        <f t="shared" si="41"/>
        <v>140.84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200</v>
      </c>
      <c r="G82" s="40">
        <v>8.4</v>
      </c>
      <c r="H82" s="40">
        <v>10.8</v>
      </c>
      <c r="I82" s="40">
        <v>38.4</v>
      </c>
      <c r="J82" s="40">
        <v>283.89999999999998</v>
      </c>
      <c r="K82" s="41" t="s">
        <v>107</v>
      </c>
      <c r="L82" s="40">
        <v>25.5</v>
      </c>
    </row>
    <row r="83" spans="1:12" ht="25.5">
      <c r="A83" s="23"/>
      <c r="B83" s="15"/>
      <c r="C83" s="11"/>
      <c r="D83" s="6"/>
      <c r="E83" s="42" t="s">
        <v>48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50</v>
      </c>
      <c r="L83" s="43">
        <v>10.5</v>
      </c>
    </row>
    <row r="84" spans="1:12" ht="25.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83</v>
      </c>
      <c r="L84" s="43">
        <v>3.6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2</v>
      </c>
      <c r="H85" s="43">
        <v>0</v>
      </c>
      <c r="I85" s="43">
        <v>15</v>
      </c>
      <c r="J85" s="43">
        <v>70</v>
      </c>
      <c r="K85" s="44" t="s">
        <v>47</v>
      </c>
      <c r="L85" s="43">
        <v>4.7</v>
      </c>
    </row>
    <row r="86" spans="1:12" ht="15">
      <c r="A86" s="23"/>
      <c r="B86" s="15"/>
      <c r="C86" s="11"/>
      <c r="D86" s="7" t="s">
        <v>24</v>
      </c>
      <c r="E86" s="42" t="s">
        <v>106</v>
      </c>
      <c r="F86" s="43">
        <v>150</v>
      </c>
      <c r="G86" s="43">
        <v>1.1000000000000001</v>
      </c>
      <c r="H86" s="43">
        <v>0.2</v>
      </c>
      <c r="I86" s="43">
        <v>18.399999999999999</v>
      </c>
      <c r="J86" s="43">
        <v>79.599999999999994</v>
      </c>
      <c r="K86" s="44" t="s">
        <v>47</v>
      </c>
      <c r="L86" s="43">
        <v>16.8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15.2</v>
      </c>
      <c r="H89" s="19">
        <f t="shared" ref="H89" si="43">SUM(H82:H88)</f>
        <v>15.4</v>
      </c>
      <c r="I89" s="19">
        <f t="shared" ref="I89" si="44">SUM(I82:I88)</f>
        <v>78.3</v>
      </c>
      <c r="J89" s="19">
        <f t="shared" ref="J89:L89" si="45">SUM(J82:J88)</f>
        <v>514</v>
      </c>
      <c r="K89" s="25"/>
      <c r="L89" s="19">
        <f t="shared" si="45"/>
        <v>61.100000000000009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108</v>
      </c>
      <c r="F90" s="43">
        <v>100</v>
      </c>
      <c r="G90" s="43">
        <v>2.2000000000000002</v>
      </c>
      <c r="H90" s="43">
        <v>7</v>
      </c>
      <c r="I90" s="43">
        <v>11.3</v>
      </c>
      <c r="J90" s="43">
        <v>119</v>
      </c>
      <c r="K90" s="44" t="s">
        <v>112</v>
      </c>
      <c r="L90" s="43">
        <v>6.5</v>
      </c>
    </row>
    <row r="91" spans="1:12" ht="25.5">
      <c r="A91" s="23"/>
      <c r="B91" s="15"/>
      <c r="C91" s="11"/>
      <c r="D91" s="7" t="s">
        <v>27</v>
      </c>
      <c r="E91" s="42" t="s">
        <v>109</v>
      </c>
      <c r="F91" s="43">
        <v>250</v>
      </c>
      <c r="G91" s="43">
        <v>5.8</v>
      </c>
      <c r="H91" s="43">
        <v>7</v>
      </c>
      <c r="I91" s="43">
        <v>7.2</v>
      </c>
      <c r="J91" s="43">
        <v>115.3</v>
      </c>
      <c r="K91" s="44" t="s">
        <v>113</v>
      </c>
      <c r="L91" s="43">
        <v>15.8</v>
      </c>
    </row>
    <row r="92" spans="1:12" ht="15">
      <c r="A92" s="23"/>
      <c r="B92" s="15"/>
      <c r="C92" s="11"/>
      <c r="D92" s="7" t="s">
        <v>28</v>
      </c>
      <c r="E92" s="42" t="s">
        <v>111</v>
      </c>
      <c r="F92" s="43">
        <v>100</v>
      </c>
      <c r="G92" s="43">
        <v>19.2</v>
      </c>
      <c r="H92" s="43">
        <v>4.3</v>
      </c>
      <c r="I92" s="43">
        <v>13.5</v>
      </c>
      <c r="J92" s="43">
        <v>168.5</v>
      </c>
      <c r="K92" s="44" t="s">
        <v>114</v>
      </c>
      <c r="L92" s="43">
        <v>34.4</v>
      </c>
    </row>
    <row r="93" spans="1:12" ht="25.5">
      <c r="A93" s="23"/>
      <c r="B93" s="15"/>
      <c r="C93" s="11"/>
      <c r="D93" s="7" t="s">
        <v>29</v>
      </c>
      <c r="E93" s="42" t="s">
        <v>110</v>
      </c>
      <c r="F93" s="43">
        <v>200</v>
      </c>
      <c r="G93" s="43">
        <v>4.0999999999999996</v>
      </c>
      <c r="H93" s="43">
        <v>8.1</v>
      </c>
      <c r="I93" s="43">
        <v>26.4</v>
      </c>
      <c r="J93" s="43">
        <v>194.4</v>
      </c>
      <c r="K93" s="44" t="s">
        <v>115</v>
      </c>
      <c r="L93" s="43">
        <v>10.5</v>
      </c>
    </row>
    <row r="94" spans="1:12" ht="1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0.4</v>
      </c>
      <c r="H94" s="43">
        <v>0.4</v>
      </c>
      <c r="I94" s="43">
        <v>9.8000000000000007</v>
      </c>
      <c r="J94" s="43">
        <v>42</v>
      </c>
      <c r="K94" s="44" t="s">
        <v>47</v>
      </c>
      <c r="L94" s="43">
        <v>13</v>
      </c>
    </row>
    <row r="95" spans="1:12" ht="15">
      <c r="A95" s="23"/>
      <c r="B95" s="15"/>
      <c r="C95" s="11"/>
      <c r="D95" s="7" t="s">
        <v>31</v>
      </c>
      <c r="E95" s="42" t="s">
        <v>88</v>
      </c>
      <c r="F95" s="43">
        <v>60</v>
      </c>
      <c r="G95" s="43">
        <v>4.5999999999999996</v>
      </c>
      <c r="H95" s="43">
        <v>0.4</v>
      </c>
      <c r="I95" s="43">
        <v>29.6</v>
      </c>
      <c r="J95" s="43">
        <v>140.6</v>
      </c>
      <c r="K95" s="44" t="s">
        <v>47</v>
      </c>
      <c r="L95" s="43">
        <v>2.5</v>
      </c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45</v>
      </c>
      <c r="G96" s="43">
        <v>2.9</v>
      </c>
      <c r="H96" s="43">
        <v>0.6</v>
      </c>
      <c r="I96" s="43">
        <v>14.9</v>
      </c>
      <c r="J96" s="43">
        <v>76.8</v>
      </c>
      <c r="K96" s="44" t="s">
        <v>47</v>
      </c>
      <c r="L96" s="43">
        <v>1.5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955</v>
      </c>
      <c r="G99" s="19">
        <f t="shared" ref="G99" si="46">SUM(G90:G98)</f>
        <v>39.199999999999996</v>
      </c>
      <c r="H99" s="19">
        <f t="shared" ref="H99" si="47">SUM(H90:H98)</f>
        <v>27.799999999999997</v>
      </c>
      <c r="I99" s="19">
        <f t="shared" ref="I99" si="48">SUM(I90:I98)</f>
        <v>112.70000000000002</v>
      </c>
      <c r="J99" s="19">
        <f t="shared" ref="J99:L99" si="49">SUM(J90:J98)</f>
        <v>856.6</v>
      </c>
      <c r="K99" s="25"/>
      <c r="L99" s="19">
        <f t="shared" si="49"/>
        <v>84.2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1570</v>
      </c>
      <c r="G100" s="32">
        <f t="shared" ref="G100" si="50">G89+G99</f>
        <v>54.399999999999991</v>
      </c>
      <c r="H100" s="32">
        <f t="shared" ref="H100" si="51">H89+H99</f>
        <v>43.199999999999996</v>
      </c>
      <c r="I100" s="32">
        <f t="shared" ref="I100" si="52">I89+I99</f>
        <v>191</v>
      </c>
      <c r="J100" s="32">
        <f t="shared" ref="J100:L100" si="53">J89+J99</f>
        <v>1370.6</v>
      </c>
      <c r="K100" s="32"/>
      <c r="L100" s="32">
        <f t="shared" si="53"/>
        <v>145.30000000000001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200</v>
      </c>
      <c r="G101" s="40">
        <v>8.3000000000000007</v>
      </c>
      <c r="H101" s="40">
        <v>10.199999999999999</v>
      </c>
      <c r="I101" s="40">
        <v>37.6</v>
      </c>
      <c r="J101" s="40">
        <v>274.89999999999998</v>
      </c>
      <c r="K101" s="41" t="s">
        <v>117</v>
      </c>
      <c r="L101" s="40">
        <v>23.84</v>
      </c>
    </row>
    <row r="102" spans="1:12" ht="15">
      <c r="A102" s="23"/>
      <c r="B102" s="15"/>
      <c r="C102" s="11"/>
      <c r="D102" s="6"/>
      <c r="E102" s="42" t="s">
        <v>49</v>
      </c>
      <c r="F102" s="43">
        <v>15</v>
      </c>
      <c r="G102" s="43">
        <v>5</v>
      </c>
      <c r="H102" s="43">
        <v>24</v>
      </c>
      <c r="I102" s="43">
        <v>33</v>
      </c>
      <c r="J102" s="43">
        <v>363</v>
      </c>
      <c r="K102" s="44"/>
      <c r="L102" s="43">
        <v>10.5</v>
      </c>
    </row>
    <row r="103" spans="1:12" ht="25.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66</v>
      </c>
      <c r="L103" s="43">
        <v>3.9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2</v>
      </c>
      <c r="H104" s="43">
        <v>0</v>
      </c>
      <c r="I104" s="43">
        <v>15</v>
      </c>
      <c r="J104" s="43">
        <v>70</v>
      </c>
      <c r="K104" s="44" t="s">
        <v>47</v>
      </c>
      <c r="L104" s="43">
        <v>4.8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200</v>
      </c>
      <c r="G106" s="43">
        <v>5</v>
      </c>
      <c r="H106" s="43">
        <v>4</v>
      </c>
      <c r="I106" s="43">
        <v>9</v>
      </c>
      <c r="J106" s="43">
        <v>96</v>
      </c>
      <c r="K106" s="44"/>
      <c r="L106" s="43">
        <v>17.8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20.6</v>
      </c>
      <c r="H108" s="19">
        <f t="shared" si="54"/>
        <v>38.200000000000003</v>
      </c>
      <c r="I108" s="19">
        <f t="shared" si="54"/>
        <v>101.3</v>
      </c>
      <c r="J108" s="19">
        <f t="shared" si="54"/>
        <v>831.8</v>
      </c>
      <c r="K108" s="25"/>
      <c r="L108" s="19">
        <f t="shared" ref="L108" si="55">SUM(L101:L107)</f>
        <v>60.84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118</v>
      </c>
      <c r="F109" s="43">
        <v>100</v>
      </c>
      <c r="G109" s="43">
        <v>1.7</v>
      </c>
      <c r="H109" s="43">
        <v>10.199999999999999</v>
      </c>
      <c r="I109" s="43">
        <v>9.6999999999999993</v>
      </c>
      <c r="J109" s="43">
        <v>135.80000000000001</v>
      </c>
      <c r="K109" s="44" t="s">
        <v>123</v>
      </c>
      <c r="L109" s="43">
        <v>5.4</v>
      </c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5.9</v>
      </c>
      <c r="H110" s="43">
        <v>7.1</v>
      </c>
      <c r="I110" s="43">
        <v>12.7</v>
      </c>
      <c r="J110" s="43">
        <v>137.9</v>
      </c>
      <c r="K110" s="44" t="s">
        <v>60</v>
      </c>
      <c r="L110" s="43">
        <v>10.7</v>
      </c>
    </row>
    <row r="111" spans="1:12" ht="15">
      <c r="A111" s="23"/>
      <c r="B111" s="15"/>
      <c r="C111" s="11"/>
      <c r="D111" s="7" t="s">
        <v>28</v>
      </c>
      <c r="E111" s="42" t="s">
        <v>119</v>
      </c>
      <c r="F111" s="43">
        <v>120</v>
      </c>
      <c r="G111" s="43">
        <v>20.399999999999999</v>
      </c>
      <c r="H111" s="43">
        <v>20.399999999999999</v>
      </c>
      <c r="I111" s="43">
        <v>4.7</v>
      </c>
      <c r="J111" s="43">
        <v>283.60000000000002</v>
      </c>
      <c r="K111" s="44" t="s">
        <v>122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11</v>
      </c>
      <c r="H112" s="43">
        <v>9.3000000000000007</v>
      </c>
      <c r="I112" s="43">
        <v>47.9</v>
      </c>
      <c r="J112" s="43">
        <v>318.5</v>
      </c>
      <c r="K112" s="44" t="s">
        <v>121</v>
      </c>
      <c r="L112" s="43">
        <v>12.7</v>
      </c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0.4</v>
      </c>
      <c r="H113" s="43">
        <v>0.4</v>
      </c>
      <c r="I113" s="43">
        <v>9.8000000000000007</v>
      </c>
      <c r="J113" s="43">
        <v>42</v>
      </c>
      <c r="K113" s="44" t="s">
        <v>47</v>
      </c>
      <c r="L113" s="43">
        <v>13</v>
      </c>
    </row>
    <row r="114" spans="1:12" ht="15">
      <c r="A114" s="23"/>
      <c r="B114" s="15"/>
      <c r="C114" s="11"/>
      <c r="D114" s="7" t="s">
        <v>31</v>
      </c>
      <c r="E114" s="42" t="s">
        <v>88</v>
      </c>
      <c r="F114" s="43">
        <v>60</v>
      </c>
      <c r="G114" s="43">
        <v>4.5999999999999996</v>
      </c>
      <c r="H114" s="43">
        <v>0.4</v>
      </c>
      <c r="I114" s="43">
        <v>29.6</v>
      </c>
      <c r="J114" s="43">
        <v>140.6</v>
      </c>
      <c r="K114" s="44" t="s">
        <v>47</v>
      </c>
      <c r="L114" s="43">
        <v>2.5</v>
      </c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45</v>
      </c>
      <c r="G115" s="43">
        <v>2.9</v>
      </c>
      <c r="H115" s="43">
        <v>0.6</v>
      </c>
      <c r="I115" s="43">
        <v>14.9</v>
      </c>
      <c r="J115" s="43">
        <v>76.8</v>
      </c>
      <c r="K115" s="44" t="s">
        <v>47</v>
      </c>
      <c r="L115" s="43">
        <v>1.5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975</v>
      </c>
      <c r="G118" s="19">
        <f t="shared" ref="G118:J118" si="56">SUM(G109:G117)</f>
        <v>46.9</v>
      </c>
      <c r="H118" s="19">
        <f t="shared" si="56"/>
        <v>48.4</v>
      </c>
      <c r="I118" s="19">
        <f t="shared" si="56"/>
        <v>129.30000000000001</v>
      </c>
      <c r="J118" s="19">
        <f t="shared" si="56"/>
        <v>1135.2</v>
      </c>
      <c r="K118" s="25"/>
      <c r="L118" s="19">
        <f t="shared" ref="L118" si="57">SUM(L109:L117)</f>
        <v>85.8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1640</v>
      </c>
      <c r="G119" s="32">
        <f t="shared" ref="G119" si="58">G108+G118</f>
        <v>67.5</v>
      </c>
      <c r="H119" s="32">
        <f t="shared" ref="H119" si="59">H108+H118</f>
        <v>86.6</v>
      </c>
      <c r="I119" s="32">
        <f t="shared" ref="I119" si="60">I108+I118</f>
        <v>230.60000000000002</v>
      </c>
      <c r="J119" s="32">
        <f t="shared" ref="J119:L119" si="61">J108+J118</f>
        <v>1967</v>
      </c>
      <c r="K119" s="32"/>
      <c r="L119" s="32">
        <f t="shared" si="61"/>
        <v>146.63999999999999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200</v>
      </c>
      <c r="G120" s="40">
        <v>10.5</v>
      </c>
      <c r="H120" s="40">
        <v>9.1</v>
      </c>
      <c r="I120" s="40">
        <v>38.1</v>
      </c>
      <c r="J120" s="40">
        <v>276.89999999999998</v>
      </c>
      <c r="K120" s="41" t="s">
        <v>126</v>
      </c>
      <c r="L120" s="40">
        <v>28.5</v>
      </c>
    </row>
    <row r="121" spans="1:12" ht="15">
      <c r="A121" s="14"/>
      <c r="B121" s="15"/>
      <c r="C121" s="11"/>
      <c r="D121" s="6"/>
      <c r="E121" s="42" t="s">
        <v>49</v>
      </c>
      <c r="F121" s="43">
        <v>15</v>
      </c>
      <c r="G121" s="43">
        <v>5</v>
      </c>
      <c r="H121" s="43">
        <v>24</v>
      </c>
      <c r="I121" s="43">
        <v>33</v>
      </c>
      <c r="J121" s="43">
        <v>363</v>
      </c>
      <c r="K121" s="44" t="s">
        <v>128</v>
      </c>
      <c r="L121" s="43">
        <v>9.5</v>
      </c>
    </row>
    <row r="122" spans="1:12" ht="25.5">
      <c r="A122" s="14"/>
      <c r="B122" s="15"/>
      <c r="C122" s="11"/>
      <c r="D122" s="7" t="s">
        <v>22</v>
      </c>
      <c r="E122" s="42" t="s">
        <v>125</v>
      </c>
      <c r="F122" s="43">
        <v>200</v>
      </c>
      <c r="G122" s="43">
        <v>4.5999999999999996</v>
      </c>
      <c r="H122" s="43">
        <v>3.6</v>
      </c>
      <c r="I122" s="43">
        <v>12.6</v>
      </c>
      <c r="J122" s="43">
        <v>100.4</v>
      </c>
      <c r="K122" s="44" t="s">
        <v>127</v>
      </c>
      <c r="L122" s="43">
        <v>7.5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2</v>
      </c>
      <c r="H123" s="43">
        <v>0</v>
      </c>
      <c r="I123" s="43">
        <v>15</v>
      </c>
      <c r="J123" s="43">
        <v>70</v>
      </c>
      <c r="K123" s="44" t="s">
        <v>47</v>
      </c>
      <c r="L123" s="43">
        <v>4.8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/>
      <c r="E125" s="42" t="s">
        <v>48</v>
      </c>
      <c r="F125" s="43">
        <v>15</v>
      </c>
      <c r="G125" s="43">
        <v>3.5</v>
      </c>
      <c r="H125" s="43">
        <v>4.4000000000000004</v>
      </c>
      <c r="I125" s="43">
        <v>0</v>
      </c>
      <c r="J125" s="43">
        <v>53.7</v>
      </c>
      <c r="K125" s="44" t="s">
        <v>50</v>
      </c>
      <c r="L125" s="43">
        <v>10.5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25.6</v>
      </c>
      <c r="H127" s="19">
        <f t="shared" si="62"/>
        <v>41.1</v>
      </c>
      <c r="I127" s="19">
        <f t="shared" si="62"/>
        <v>98.699999999999989</v>
      </c>
      <c r="J127" s="19">
        <f t="shared" si="62"/>
        <v>864</v>
      </c>
      <c r="K127" s="25"/>
      <c r="L127" s="19">
        <f t="shared" ref="L127" si="63">SUM(L120:L126)</f>
        <v>60.8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129</v>
      </c>
      <c r="F128" s="43">
        <v>100</v>
      </c>
      <c r="G128" s="43">
        <v>1</v>
      </c>
      <c r="H128" s="43">
        <v>8.8000000000000007</v>
      </c>
      <c r="I128" s="43">
        <v>6.8</v>
      </c>
      <c r="J128" s="43">
        <v>111.8</v>
      </c>
      <c r="K128" s="44" t="s">
        <v>132</v>
      </c>
      <c r="L128" s="43">
        <v>8.8000000000000007</v>
      </c>
    </row>
    <row r="129" spans="1:12" ht="15">
      <c r="A129" s="14"/>
      <c r="B129" s="15"/>
      <c r="C129" s="11"/>
      <c r="D129" s="7" t="s">
        <v>27</v>
      </c>
      <c r="E129" s="42" t="s">
        <v>97</v>
      </c>
      <c r="F129" s="43">
        <v>250</v>
      </c>
      <c r="G129" s="43">
        <v>8.4</v>
      </c>
      <c r="H129" s="43">
        <v>5.8</v>
      </c>
      <c r="I129" s="43">
        <v>20.399999999999999</v>
      </c>
      <c r="J129" s="43">
        <v>166.4</v>
      </c>
      <c r="K129" s="44" t="s">
        <v>103</v>
      </c>
      <c r="L129" s="43">
        <v>12.7</v>
      </c>
    </row>
    <row r="130" spans="1:12" ht="15">
      <c r="A130" s="14"/>
      <c r="B130" s="15"/>
      <c r="C130" s="11"/>
      <c r="D130" s="7" t="s">
        <v>28</v>
      </c>
      <c r="E130" s="42" t="s">
        <v>130</v>
      </c>
      <c r="F130" s="43">
        <v>120</v>
      </c>
      <c r="G130" s="43">
        <v>18.899999999999999</v>
      </c>
      <c r="H130" s="43">
        <v>22</v>
      </c>
      <c r="I130" s="43">
        <v>5.5</v>
      </c>
      <c r="J130" s="43">
        <v>295.8</v>
      </c>
      <c r="K130" s="44" t="s">
        <v>133</v>
      </c>
      <c r="L130" s="43">
        <v>37.799999999999997</v>
      </c>
    </row>
    <row r="131" spans="1:12" ht="15">
      <c r="A131" s="14"/>
      <c r="B131" s="15"/>
      <c r="C131" s="11"/>
      <c r="D131" s="7" t="s">
        <v>29</v>
      </c>
      <c r="E131" s="42" t="s">
        <v>131</v>
      </c>
      <c r="F131" s="43">
        <v>200</v>
      </c>
      <c r="G131" s="43">
        <v>4.9000000000000004</v>
      </c>
      <c r="H131" s="43">
        <v>6.4</v>
      </c>
      <c r="I131" s="43">
        <v>48.7</v>
      </c>
      <c r="J131" s="43">
        <v>271.3</v>
      </c>
      <c r="K131" s="44" t="s">
        <v>62</v>
      </c>
      <c r="L131" s="43">
        <v>10.8</v>
      </c>
    </row>
    <row r="132" spans="1:12" ht="25.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76</v>
      </c>
      <c r="L132" s="43">
        <v>5.6</v>
      </c>
    </row>
    <row r="133" spans="1:12" ht="15">
      <c r="A133" s="14"/>
      <c r="B133" s="15"/>
      <c r="C133" s="11"/>
      <c r="D133" s="7" t="s">
        <v>31</v>
      </c>
      <c r="E133" s="42" t="s">
        <v>88</v>
      </c>
      <c r="F133" s="43">
        <v>60</v>
      </c>
      <c r="G133" s="43">
        <v>4.5999999999999996</v>
      </c>
      <c r="H133" s="43">
        <v>0.4</v>
      </c>
      <c r="I133" s="43">
        <v>29.6</v>
      </c>
      <c r="J133" s="43">
        <v>140.6</v>
      </c>
      <c r="K133" s="44" t="s">
        <v>47</v>
      </c>
      <c r="L133" s="43">
        <v>2.8</v>
      </c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45</v>
      </c>
      <c r="G134" s="43">
        <v>2.9</v>
      </c>
      <c r="H134" s="43">
        <v>0.6</v>
      </c>
      <c r="I134" s="43">
        <v>14.9</v>
      </c>
      <c r="J134" s="43">
        <v>76.8</v>
      </c>
      <c r="K134" s="44" t="s">
        <v>47</v>
      </c>
      <c r="L134" s="43">
        <v>1.5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975</v>
      </c>
      <c r="G137" s="19">
        <f t="shared" ref="G137:J137" si="64">SUM(G128:G136)</f>
        <v>41.199999999999996</v>
      </c>
      <c r="H137" s="19">
        <f t="shared" si="64"/>
        <v>44</v>
      </c>
      <c r="I137" s="19">
        <f t="shared" si="64"/>
        <v>145.70000000000002</v>
      </c>
      <c r="J137" s="19">
        <f t="shared" si="64"/>
        <v>1143.6999999999998</v>
      </c>
      <c r="K137" s="25"/>
      <c r="L137" s="19">
        <f t="shared" ref="L137" si="65">SUM(L128:L136)</f>
        <v>79.999999999999986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1455</v>
      </c>
      <c r="G138" s="32">
        <f t="shared" ref="G138" si="66">G127+G137</f>
        <v>66.8</v>
      </c>
      <c r="H138" s="32">
        <f t="shared" ref="H138" si="67">H127+H137</f>
        <v>85.1</v>
      </c>
      <c r="I138" s="32">
        <f t="shared" ref="I138" si="68">I127+I137</f>
        <v>244.4</v>
      </c>
      <c r="J138" s="32">
        <f t="shared" ref="J138:L138" si="69">J127+J137</f>
        <v>2007.6999999999998</v>
      </c>
      <c r="K138" s="32"/>
      <c r="L138" s="32">
        <f t="shared" si="69"/>
        <v>140.79999999999998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134</v>
      </c>
      <c r="F139" s="40">
        <v>200</v>
      </c>
      <c r="G139" s="40">
        <v>8.1999999999999993</v>
      </c>
      <c r="H139" s="40">
        <v>9.1999999999999993</v>
      </c>
      <c r="I139" s="40">
        <v>38.6</v>
      </c>
      <c r="J139" s="40">
        <v>270.3</v>
      </c>
      <c r="K139" s="41" t="s">
        <v>136</v>
      </c>
      <c r="L139" s="40">
        <v>24.84</v>
      </c>
    </row>
    <row r="140" spans="1:12" ht="25.5">
      <c r="A140" s="23"/>
      <c r="B140" s="15"/>
      <c r="C140" s="11"/>
      <c r="D140" s="6"/>
      <c r="E140" s="42" t="s">
        <v>48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50</v>
      </c>
      <c r="L140" s="43">
        <v>10.5</v>
      </c>
    </row>
    <row r="141" spans="1:12" ht="25.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83</v>
      </c>
      <c r="L141" s="43">
        <v>3.8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2</v>
      </c>
      <c r="H142" s="43">
        <v>0</v>
      </c>
      <c r="I142" s="43">
        <v>15</v>
      </c>
      <c r="J142" s="43">
        <v>70</v>
      </c>
      <c r="K142" s="44" t="s">
        <v>47</v>
      </c>
      <c r="L142" s="43">
        <v>4.8</v>
      </c>
    </row>
    <row r="143" spans="1:12" ht="15">
      <c r="A143" s="23"/>
      <c r="B143" s="15"/>
      <c r="C143" s="11"/>
      <c r="D143" s="7" t="s">
        <v>24</v>
      </c>
      <c r="E143" s="42" t="s">
        <v>135</v>
      </c>
      <c r="F143" s="43">
        <v>150</v>
      </c>
      <c r="G143" s="43">
        <v>1.1000000000000001</v>
      </c>
      <c r="H143" s="43">
        <v>0.2</v>
      </c>
      <c r="I143" s="43">
        <v>18.399999999999999</v>
      </c>
      <c r="J143" s="43">
        <v>79.599999999999994</v>
      </c>
      <c r="K143" s="44" t="s">
        <v>47</v>
      </c>
      <c r="L143" s="43">
        <v>16.899999999999999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14.999999999999998</v>
      </c>
      <c r="H146" s="19">
        <f t="shared" si="70"/>
        <v>13.799999999999999</v>
      </c>
      <c r="I146" s="19">
        <f t="shared" si="70"/>
        <v>78.5</v>
      </c>
      <c r="J146" s="19">
        <f t="shared" si="70"/>
        <v>500.4</v>
      </c>
      <c r="K146" s="25"/>
      <c r="L146" s="19">
        <f t="shared" ref="L146" si="71">SUM(L139:L145)</f>
        <v>60.839999999999996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118</v>
      </c>
      <c r="F147" s="43">
        <v>100</v>
      </c>
      <c r="G147" s="43">
        <v>1.7</v>
      </c>
      <c r="H147" s="43">
        <v>10.199999999999999</v>
      </c>
      <c r="I147" s="43">
        <v>9.6999999999999993</v>
      </c>
      <c r="J147" s="43">
        <v>135.80000000000001</v>
      </c>
      <c r="K147" s="44" t="s">
        <v>123</v>
      </c>
      <c r="L147" s="43">
        <v>5.4</v>
      </c>
    </row>
    <row r="148" spans="1:12" ht="25.5">
      <c r="A148" s="23"/>
      <c r="B148" s="15"/>
      <c r="C148" s="11"/>
      <c r="D148" s="7" t="s">
        <v>27</v>
      </c>
      <c r="E148" s="42" t="s">
        <v>69</v>
      </c>
      <c r="F148" s="43">
        <v>250</v>
      </c>
      <c r="G148" s="43">
        <v>5.7</v>
      </c>
      <c r="H148" s="43">
        <v>7.2</v>
      </c>
      <c r="I148" s="43">
        <v>14.5</v>
      </c>
      <c r="J148" s="43">
        <v>145.1</v>
      </c>
      <c r="K148" s="44" t="s">
        <v>74</v>
      </c>
      <c r="L148" s="43">
        <v>13.8</v>
      </c>
    </row>
    <row r="149" spans="1:12" ht="15">
      <c r="A149" s="23"/>
      <c r="B149" s="15"/>
      <c r="C149" s="11"/>
      <c r="D149" s="7" t="s">
        <v>28</v>
      </c>
      <c r="E149" s="42" t="s">
        <v>55</v>
      </c>
      <c r="F149" s="43">
        <v>100</v>
      </c>
      <c r="G149" s="43">
        <v>14</v>
      </c>
      <c r="H149" s="43">
        <v>7</v>
      </c>
      <c r="I149" s="43">
        <v>6</v>
      </c>
      <c r="J149" s="43">
        <v>147</v>
      </c>
      <c r="K149" s="44" t="s">
        <v>59</v>
      </c>
      <c r="L149" s="43">
        <v>33.5</v>
      </c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200</v>
      </c>
      <c r="G150" s="43">
        <v>7.2</v>
      </c>
      <c r="H150" s="43">
        <v>6.5</v>
      </c>
      <c r="I150" s="43">
        <v>43.7</v>
      </c>
      <c r="J150" s="43">
        <v>262.39999999999998</v>
      </c>
      <c r="K150" s="44" t="s">
        <v>77</v>
      </c>
      <c r="L150" s="43">
        <v>13.5</v>
      </c>
    </row>
    <row r="151" spans="1:12" ht="15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0.4</v>
      </c>
      <c r="H151" s="43">
        <v>0.4</v>
      </c>
      <c r="I151" s="43">
        <v>9.8000000000000007</v>
      </c>
      <c r="J151" s="43">
        <v>42</v>
      </c>
      <c r="K151" s="44" t="s">
        <v>47</v>
      </c>
      <c r="L151" s="43">
        <v>13</v>
      </c>
    </row>
    <row r="152" spans="1:12" ht="15">
      <c r="A152" s="23"/>
      <c r="B152" s="15"/>
      <c r="C152" s="11"/>
      <c r="D152" s="7" t="s">
        <v>31</v>
      </c>
      <c r="E152" s="42" t="s">
        <v>88</v>
      </c>
      <c r="F152" s="43">
        <v>60</v>
      </c>
      <c r="G152" s="43">
        <v>4.5999999999999996</v>
      </c>
      <c r="H152" s="43">
        <v>0.4</v>
      </c>
      <c r="I152" s="43">
        <v>29.6</v>
      </c>
      <c r="J152" s="43">
        <v>140.6</v>
      </c>
      <c r="K152" s="44" t="s">
        <v>47</v>
      </c>
      <c r="L152" s="43">
        <v>2.5</v>
      </c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45</v>
      </c>
      <c r="G153" s="43">
        <v>2.9</v>
      </c>
      <c r="H153" s="43">
        <v>0.6</v>
      </c>
      <c r="I153" s="43">
        <v>14.9</v>
      </c>
      <c r="J153" s="43">
        <v>76.8</v>
      </c>
      <c r="K153" s="44" t="s">
        <v>47</v>
      </c>
      <c r="L153" s="43">
        <v>1.5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72">SUM(G147:G155)</f>
        <v>36.499999999999993</v>
      </c>
      <c r="H156" s="19">
        <f t="shared" si="72"/>
        <v>32.299999999999997</v>
      </c>
      <c r="I156" s="19">
        <f t="shared" si="72"/>
        <v>128.20000000000002</v>
      </c>
      <c r="J156" s="19">
        <f t="shared" si="72"/>
        <v>949.69999999999993</v>
      </c>
      <c r="K156" s="25"/>
      <c r="L156" s="19">
        <f t="shared" ref="L156" si="73">SUM(L147:L155)</f>
        <v>83.2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1570</v>
      </c>
      <c r="G157" s="32">
        <f t="shared" ref="G157" si="74">G146+G156</f>
        <v>51.499999999999993</v>
      </c>
      <c r="H157" s="32">
        <f t="shared" ref="H157" si="75">H146+H156</f>
        <v>46.099999999999994</v>
      </c>
      <c r="I157" s="32">
        <f t="shared" ref="I157" si="76">I146+I156</f>
        <v>206.70000000000002</v>
      </c>
      <c r="J157" s="32">
        <f t="shared" ref="J157:L157" si="77">J146+J156</f>
        <v>1450.1</v>
      </c>
      <c r="K157" s="32"/>
      <c r="L157" s="32">
        <f t="shared" si="77"/>
        <v>144.04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16.899999999999999</v>
      </c>
      <c r="H158" s="40">
        <v>24</v>
      </c>
      <c r="I158" s="40">
        <v>4.4000000000000004</v>
      </c>
      <c r="J158" s="40">
        <v>300.7</v>
      </c>
      <c r="K158" s="41" t="s">
        <v>82</v>
      </c>
      <c r="L158" s="40">
        <v>27.8</v>
      </c>
    </row>
    <row r="159" spans="1:12" ht="25.5">
      <c r="A159" s="23"/>
      <c r="B159" s="15"/>
      <c r="C159" s="11"/>
      <c r="D159" s="6"/>
      <c r="E159" s="42" t="s">
        <v>80</v>
      </c>
      <c r="F159" s="43">
        <v>100</v>
      </c>
      <c r="G159" s="43">
        <v>2.8</v>
      </c>
      <c r="H159" s="43">
        <v>0.2</v>
      </c>
      <c r="I159" s="43">
        <v>5.8</v>
      </c>
      <c r="J159" s="43">
        <v>36.799999999999997</v>
      </c>
      <c r="K159" s="44" t="s">
        <v>81</v>
      </c>
      <c r="L159" s="43">
        <v>13.84</v>
      </c>
    </row>
    <row r="160" spans="1:12" ht="25.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83</v>
      </c>
      <c r="L160" s="43">
        <v>2.6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2</v>
      </c>
      <c r="H161" s="43">
        <v>0</v>
      </c>
      <c r="I161" s="43">
        <v>15</v>
      </c>
      <c r="J161" s="43">
        <v>70</v>
      </c>
      <c r="K161" s="44" t="s">
        <v>47</v>
      </c>
      <c r="L161" s="43">
        <v>4.7</v>
      </c>
    </row>
    <row r="162" spans="1:12" ht="15">
      <c r="A162" s="23"/>
      <c r="B162" s="15"/>
      <c r="C162" s="11"/>
      <c r="D162" s="7" t="s">
        <v>24</v>
      </c>
      <c r="E162" s="42" t="s">
        <v>67</v>
      </c>
      <c r="F162" s="43">
        <v>150</v>
      </c>
      <c r="G162" s="43">
        <v>1.1000000000000001</v>
      </c>
      <c r="H162" s="43">
        <v>0.2</v>
      </c>
      <c r="I162" s="43">
        <v>18.399999999999999</v>
      </c>
      <c r="J162" s="43">
        <v>79.599999999999994</v>
      </c>
      <c r="K162" s="44" t="s">
        <v>47</v>
      </c>
      <c r="L162" s="43">
        <v>11.9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23</v>
      </c>
      <c r="H165" s="19">
        <f t="shared" si="78"/>
        <v>24.4</v>
      </c>
      <c r="I165" s="19">
        <f t="shared" si="78"/>
        <v>50.099999999999994</v>
      </c>
      <c r="J165" s="19">
        <f t="shared" si="78"/>
        <v>513.9</v>
      </c>
      <c r="K165" s="25"/>
      <c r="L165" s="19">
        <f t="shared" ref="L165" si="79">SUM(L158:L164)</f>
        <v>60.84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137</v>
      </c>
      <c r="F167" s="43">
        <v>250</v>
      </c>
      <c r="G167" s="43">
        <v>2.1</v>
      </c>
      <c r="H167" s="43">
        <v>4.5999999999999996</v>
      </c>
      <c r="I167" s="43">
        <v>13.1</v>
      </c>
      <c r="J167" s="43">
        <v>101.7</v>
      </c>
      <c r="K167" s="44" t="s">
        <v>139</v>
      </c>
      <c r="L167" s="43">
        <v>16.3</v>
      </c>
    </row>
    <row r="168" spans="1:12" ht="25.5">
      <c r="A168" s="23"/>
      <c r="B168" s="15"/>
      <c r="C168" s="11"/>
      <c r="D168" s="7" t="s">
        <v>28</v>
      </c>
      <c r="E168" s="42" t="s">
        <v>138</v>
      </c>
      <c r="F168" s="43">
        <v>200</v>
      </c>
      <c r="G168" s="43">
        <v>22.1</v>
      </c>
      <c r="H168" s="43">
        <v>21.9</v>
      </c>
      <c r="I168" s="43">
        <v>13.2</v>
      </c>
      <c r="J168" s="43">
        <v>339.4</v>
      </c>
      <c r="K168" s="44" t="s">
        <v>140</v>
      </c>
      <c r="L168" s="43">
        <v>38.4</v>
      </c>
    </row>
    <row r="169" spans="1:12" ht="25.5">
      <c r="A169" s="23"/>
      <c r="B169" s="15"/>
      <c r="C169" s="11"/>
      <c r="D169" s="7" t="s">
        <v>29</v>
      </c>
      <c r="E169" s="42" t="s">
        <v>110</v>
      </c>
      <c r="F169" s="43">
        <v>150</v>
      </c>
      <c r="G169" s="43">
        <v>4.0999999999999996</v>
      </c>
      <c r="H169" s="43">
        <v>8.1</v>
      </c>
      <c r="I169" s="43">
        <v>26.4</v>
      </c>
      <c r="J169" s="43">
        <v>194.4</v>
      </c>
      <c r="K169" s="44" t="s">
        <v>115</v>
      </c>
      <c r="L169" s="43">
        <v>12.2</v>
      </c>
    </row>
    <row r="170" spans="1:12" ht="25.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76</v>
      </c>
      <c r="L170" s="43">
        <v>7.8</v>
      </c>
    </row>
    <row r="171" spans="1:12" ht="15">
      <c r="A171" s="23"/>
      <c r="B171" s="15"/>
      <c r="C171" s="11"/>
      <c r="D171" s="7" t="s">
        <v>31</v>
      </c>
      <c r="E171" s="42" t="s">
        <v>88</v>
      </c>
      <c r="F171" s="43">
        <v>60</v>
      </c>
      <c r="G171" s="43">
        <v>4.5999999999999996</v>
      </c>
      <c r="H171" s="43">
        <v>0.4</v>
      </c>
      <c r="I171" s="43">
        <v>29.6</v>
      </c>
      <c r="J171" s="43">
        <v>140.6</v>
      </c>
      <c r="K171" s="44" t="s">
        <v>47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45</v>
      </c>
      <c r="G172" s="43">
        <v>2.9</v>
      </c>
      <c r="H172" s="43">
        <v>0.6</v>
      </c>
      <c r="I172" s="43">
        <v>14.9</v>
      </c>
      <c r="J172" s="43">
        <v>76.8</v>
      </c>
      <c r="K172" s="44" t="s">
        <v>47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36.300000000000004</v>
      </c>
      <c r="H175" s="19">
        <f t="shared" si="80"/>
        <v>35.6</v>
      </c>
      <c r="I175" s="19">
        <f t="shared" si="80"/>
        <v>117</v>
      </c>
      <c r="J175" s="19">
        <f t="shared" si="80"/>
        <v>933.9</v>
      </c>
      <c r="K175" s="25"/>
      <c r="L175" s="19">
        <f t="shared" ref="L175" si="81">SUM(L166:L174)</f>
        <v>80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1605</v>
      </c>
      <c r="G176" s="32">
        <f t="shared" ref="G176" si="82">G165+G175</f>
        <v>59.300000000000004</v>
      </c>
      <c r="H176" s="32">
        <f t="shared" ref="H176" si="83">H165+H175</f>
        <v>60</v>
      </c>
      <c r="I176" s="32">
        <f t="shared" ref="I176" si="84">I165+I175</f>
        <v>167.1</v>
      </c>
      <c r="J176" s="32">
        <f t="shared" ref="J176:L176" si="85">J165+J175</f>
        <v>1447.8</v>
      </c>
      <c r="K176" s="32"/>
      <c r="L176" s="32">
        <f t="shared" si="85"/>
        <v>140.84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250</v>
      </c>
      <c r="G177" s="40">
        <v>39.299999999999997</v>
      </c>
      <c r="H177" s="40">
        <v>14.3</v>
      </c>
      <c r="I177" s="40">
        <v>29.7</v>
      </c>
      <c r="J177" s="40">
        <v>405.6</v>
      </c>
      <c r="K177" s="41" t="s">
        <v>95</v>
      </c>
      <c r="L177" s="40">
        <v>46.84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83</v>
      </c>
      <c r="L179" s="43">
        <v>3.6</v>
      </c>
    </row>
    <row r="180" spans="1:12" ht="15">
      <c r="A180" s="23"/>
      <c r="B180" s="15"/>
      <c r="C180" s="11"/>
      <c r="D180" s="7" t="s">
        <v>23</v>
      </c>
      <c r="E180" s="42" t="s">
        <v>94</v>
      </c>
      <c r="F180" s="43">
        <v>100</v>
      </c>
      <c r="G180" s="43">
        <v>5</v>
      </c>
      <c r="H180" s="43">
        <v>24</v>
      </c>
      <c r="I180" s="43">
        <v>33</v>
      </c>
      <c r="J180" s="43">
        <v>363</v>
      </c>
      <c r="K180" s="44" t="s">
        <v>47</v>
      </c>
      <c r="L180" s="43">
        <v>10.5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44.5</v>
      </c>
      <c r="H184" s="19">
        <f t="shared" si="86"/>
        <v>38.299999999999997</v>
      </c>
      <c r="I184" s="19">
        <f t="shared" si="86"/>
        <v>69.2</v>
      </c>
      <c r="J184" s="19">
        <f t="shared" si="86"/>
        <v>795.40000000000009</v>
      </c>
      <c r="K184" s="25"/>
      <c r="L184" s="19">
        <f t="shared" ref="L184" si="87">SUM(L177:L183)</f>
        <v>60.940000000000005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141</v>
      </c>
      <c r="F185" s="43">
        <v>100</v>
      </c>
      <c r="G185" s="43">
        <v>1.2</v>
      </c>
      <c r="H185" s="43">
        <v>0.2</v>
      </c>
      <c r="I185" s="43">
        <v>3.8</v>
      </c>
      <c r="J185" s="43">
        <v>21.3</v>
      </c>
      <c r="K185" s="44" t="s">
        <v>128</v>
      </c>
      <c r="L185" s="43">
        <v>6.8</v>
      </c>
    </row>
    <row r="186" spans="1:12" ht="25.5">
      <c r="A186" s="23"/>
      <c r="B186" s="15"/>
      <c r="C186" s="11"/>
      <c r="D186" s="7" t="s">
        <v>27</v>
      </c>
      <c r="E186" s="42" t="s">
        <v>142</v>
      </c>
      <c r="F186" s="43">
        <v>250</v>
      </c>
      <c r="G186" s="43">
        <v>9.9</v>
      </c>
      <c r="H186" s="43">
        <v>4.8</v>
      </c>
      <c r="I186" s="43">
        <v>15.6</v>
      </c>
      <c r="J186" s="43">
        <v>144.6</v>
      </c>
      <c r="K186" s="44" t="s">
        <v>144</v>
      </c>
      <c r="L186" s="43">
        <v>12.5</v>
      </c>
    </row>
    <row r="187" spans="1:12" ht="25.5">
      <c r="A187" s="23"/>
      <c r="B187" s="15"/>
      <c r="C187" s="11"/>
      <c r="D187" s="7" t="s">
        <v>28</v>
      </c>
      <c r="E187" s="42" t="s">
        <v>143</v>
      </c>
      <c r="F187" s="43">
        <v>130</v>
      </c>
      <c r="G187" s="43">
        <v>32.200000000000003</v>
      </c>
      <c r="H187" s="43">
        <v>2.2999999999999998</v>
      </c>
      <c r="I187" s="43">
        <v>1.2</v>
      </c>
      <c r="J187" s="43">
        <v>154.80000000000001</v>
      </c>
      <c r="K187" s="44" t="s">
        <v>145</v>
      </c>
      <c r="L187" s="43">
        <v>32.799999999999997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7.2</v>
      </c>
      <c r="H188" s="43">
        <v>6.5</v>
      </c>
      <c r="I188" s="43">
        <v>43.7</v>
      </c>
      <c r="J188" s="43">
        <v>262.39999999999998</v>
      </c>
      <c r="K188" s="44" t="s">
        <v>77</v>
      </c>
      <c r="L188" s="43">
        <v>13.5</v>
      </c>
    </row>
    <row r="189" spans="1:12" ht="1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0.4</v>
      </c>
      <c r="H189" s="43">
        <v>0.4</v>
      </c>
      <c r="I189" s="43">
        <v>9.8000000000000007</v>
      </c>
      <c r="J189" s="43">
        <v>42</v>
      </c>
      <c r="K189" s="44" t="s">
        <v>47</v>
      </c>
      <c r="L189" s="43">
        <v>13</v>
      </c>
    </row>
    <row r="190" spans="1:12" ht="15">
      <c r="A190" s="23"/>
      <c r="B190" s="15"/>
      <c r="C190" s="11"/>
      <c r="D190" s="7" t="s">
        <v>31</v>
      </c>
      <c r="E190" s="42" t="s">
        <v>88</v>
      </c>
      <c r="F190" s="43">
        <v>60</v>
      </c>
      <c r="G190" s="43">
        <v>4.5999999999999996</v>
      </c>
      <c r="H190" s="43">
        <v>0.4</v>
      </c>
      <c r="I190" s="43">
        <v>29.6</v>
      </c>
      <c r="J190" s="43">
        <v>140.6</v>
      </c>
      <c r="K190" s="44" t="s">
        <v>47</v>
      </c>
      <c r="L190" s="43">
        <v>2.5</v>
      </c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45</v>
      </c>
      <c r="G191" s="43">
        <v>2.9</v>
      </c>
      <c r="H191" s="43">
        <v>0.6</v>
      </c>
      <c r="I191" s="43">
        <v>14.9</v>
      </c>
      <c r="J191" s="43">
        <v>76.8</v>
      </c>
      <c r="K191" s="44" t="s">
        <v>47</v>
      </c>
      <c r="L191" s="43">
        <v>1.5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985</v>
      </c>
      <c r="G194" s="19">
        <f t="shared" ref="G194:J194" si="88">SUM(G185:G193)</f>
        <v>58.400000000000006</v>
      </c>
      <c r="H194" s="19">
        <f t="shared" si="88"/>
        <v>15.200000000000001</v>
      </c>
      <c r="I194" s="19">
        <f t="shared" si="88"/>
        <v>118.6</v>
      </c>
      <c r="J194" s="19">
        <f t="shared" si="88"/>
        <v>842.5</v>
      </c>
      <c r="K194" s="25"/>
      <c r="L194" s="19">
        <f t="shared" ref="L194" si="89">SUM(L185:L193)</f>
        <v>82.6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1535</v>
      </c>
      <c r="G195" s="32">
        <f t="shared" ref="G195" si="90">G184+G194</f>
        <v>102.9</v>
      </c>
      <c r="H195" s="32">
        <f t="shared" ref="H195" si="91">H184+H194</f>
        <v>53.5</v>
      </c>
      <c r="I195" s="32">
        <f t="shared" ref="I195" si="92">I184+I194</f>
        <v>187.8</v>
      </c>
      <c r="J195" s="32">
        <f t="shared" ref="J195:L195" si="93">J184+J194</f>
        <v>1637.9</v>
      </c>
      <c r="K195" s="32"/>
      <c r="L195" s="32">
        <f t="shared" si="93"/>
        <v>143.54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1557.5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66.09</v>
      </c>
      <c r="H196" s="34">
        <f t="shared" si="94"/>
        <v>61.35</v>
      </c>
      <c r="I196" s="34">
        <f t="shared" si="94"/>
        <v>213.51</v>
      </c>
      <c r="J196" s="34">
        <f t="shared" si="94"/>
        <v>1604.6200000000001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143.41399999999999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2023-11-06T16:38:27Z</cp:lastPrinted>
  <dcterms:created xsi:type="dcterms:W3CDTF">2022-05-16T14:23:56Z</dcterms:created>
  <dcterms:modified xsi:type="dcterms:W3CDTF">2025-06-01T14:08:25Z</dcterms:modified>
</cp:coreProperties>
</file>